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defaultThemeVersion="124226"/>
  <mc:AlternateContent xmlns:mc="http://schemas.openxmlformats.org/markup-compatibility/2006">
    <mc:Choice Requires="x15">
      <x15ac:absPath xmlns:x15ac="http://schemas.microsoft.com/office/spreadsheetml/2010/11/ac" url="D:\Escritorio\Trasp Mpal\Inf Financiera Gubernamental\"/>
    </mc:Choice>
  </mc:AlternateContent>
  <xr:revisionPtr revIDLastSave="0" documentId="13_ncr:1_{73392551-C7B2-42C1-87B7-EBBA35F359D1}" xr6:coauthVersionLast="46" xr6:coauthVersionMax="46" xr10:uidLastSave="{00000000-0000-0000-0000-000000000000}"/>
  <bookViews>
    <workbookView xWindow="-108" yWindow="-108" windowWidth="23256" windowHeight="12576" xr2:uid="{00000000-000D-0000-FFFF-FFFF00000000}"/>
  </bookViews>
  <sheets>
    <sheet name="VHP" sheetId="1" r:id="rId1"/>
  </sheets>
  <definedNames>
    <definedName name="_xlnm._FilterDatabase" localSheetId="0" hidden="1">VHP!$A$2:$F$38</definedName>
    <definedName name="_xlnm.Print_Area" localSheetId="0">VHP!$A$1:$F$50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4" i="1" l="1"/>
  <c r="E34" i="1"/>
  <c r="F27" i="1"/>
  <c r="D27" i="1"/>
  <c r="C27" i="1"/>
  <c r="F22" i="1"/>
  <c r="B22" i="1"/>
  <c r="B38" i="1" s="1"/>
  <c r="E20" i="1"/>
  <c r="E38" i="1" s="1"/>
  <c r="D20" i="1"/>
  <c r="D38" i="1" s="1"/>
  <c r="C20" i="1"/>
  <c r="B20" i="1"/>
  <c r="F9" i="1"/>
  <c r="D9" i="1"/>
  <c r="C9" i="1"/>
  <c r="F20" i="1" l="1"/>
  <c r="C38" i="1"/>
  <c r="F38" i="1" s="1"/>
</calcChain>
</file>

<file path=xl/sharedStrings.xml><?xml version="1.0" encoding="utf-8"?>
<sst xmlns="http://schemas.openxmlformats.org/spreadsheetml/2006/main" count="36" uniqueCount="26">
  <si>
    <t>Aportaciones</t>
  </si>
  <si>
    <t>Reservas</t>
  </si>
  <si>
    <t>Rectificaciones de Resultados de Ejercicios Anteriores</t>
  </si>
  <si>
    <t>Concepto</t>
  </si>
  <si>
    <t>Donaciones de Capital</t>
  </si>
  <si>
    <t>Exceso o Insuficiencia en la Actualización de la Hacienda Pública / Patrimonio</t>
  </si>
  <si>
    <t>Actualización de la Hacienda Pública/Patrimonio</t>
  </si>
  <si>
    <t>Resultados del Ejercicio (Ahorro/Desahorro)</t>
  </si>
  <si>
    <t>Resultados de Ejercicios Anteriores</t>
  </si>
  <si>
    <t>Resultado por Posición Monetaria</t>
  </si>
  <si>
    <t>Resultado por Tenencia de Activos no Monetarios</t>
  </si>
  <si>
    <t>Hacienda Pública / Patrimonio Contribuido</t>
  </si>
  <si>
    <t>Hacienda Pública / Patrimonio Generado de Ejercicios Anteriores</t>
  </si>
  <si>
    <t>Hacienda Pública / Patrimonio Generado de Ejercicio</t>
  </si>
  <si>
    <t>Total</t>
  </si>
  <si>
    <t>Bajo protesta de decir verdad declaramos que los Estados Financieros y sus notas, son razonablemente correctos y son responsabilidad del emisor.</t>
  </si>
  <si>
    <t>Revalúos</t>
  </si>
  <si>
    <t>Sistema para el Desarrollo Integral de la Familia del Municipio de Comonfort, Gto.
Estado de Variación en la Hacienda Pública
Del 01 de Enero al 31 de Marzo del 2021
(Cifras en Pesos)</t>
  </si>
  <si>
    <t>Exceso o Insuficiencia en la Actualización de la Hacienda Pública/Patrimonio Neto de 2020</t>
  </si>
  <si>
    <t>Hacienda Pública/Patrimonio Contribuido Neto de 2020</t>
  </si>
  <si>
    <t>Hacienda Pública/Patrimonio Generado Neto de 2020</t>
  </si>
  <si>
    <t>Hacienda Pública/Patrimonio Neto Final de 2020</t>
  </si>
  <si>
    <t>Cambios en la Hacienda Pública/Patrimonio Contribuido Neto de 2021</t>
  </si>
  <si>
    <t>Variaciones de la Hacienda Pública/Patrimonio Generado Neto de 2021</t>
  </si>
  <si>
    <t>Cambios en el Exceso o Insuficiencia en la Actualización de la Hacienda Pública/Patrimonio Neto de 2021</t>
  </si>
  <si>
    <t>Hacienda Pública/Patrimonio Neto Final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</si>
</sst>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2]* #,##0.00_-;\-[$€-2]* #,##0.00_-;_-[$€-2]* &quot;-&quot;??_-"/>
    <numFmt numFmtId="165" formatCode="General_)"/>
    <numFmt numFmtId="166" formatCode="0_ ;\-0\ "/>
  </numFmts>
  <fonts count="8" x14ac:knownFonts="1">
    <font>
      <sz val="8"/>
      <color theme="1"/>
      <name val="Arial"/>
      <family val="2"/>
    </font>
    <font>
      <sz val="11"/>
      <color theme="1"/>
      <name val="Calibri"/>
      <family val="2"/>
      <scheme val="minor"/>
    </font>
    <font>
      <sz val="10"/>
      <name val="Arial"/>
      <family val="2"/>
    </font>
    <font>
      <b/>
      <sz val="8"/>
      <name val="Arial"/>
      <family val="2"/>
    </font>
    <font>
      <sz val="8"/>
      <name val="Arial"/>
      <family val="2"/>
    </font>
    <font>
      <sz val="11"/>
      <color indexed="8"/>
      <name val="Calibri"/>
      <family val="2"/>
    </font>
    <font>
      <sz val="11"/>
      <color theme="1"/>
      <name val="Calibri"/>
      <family val="2"/>
      <scheme val="minor"/>
    </font>
    <font>
      <b/>
      <sz val="8"/>
      <color theme="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rgb="FF963634"/>
        <bgColor indexed="64"/>
      </patternFill>
    </fill>
  </fills>
  <borders count="8">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26">
    <xf numFmtId="0" fontId="0" fillId="0" borderId="0"/>
    <xf numFmtId="165" fontId="2" fillId="0" borderId="0"/>
    <xf numFmtId="164" fontId="2"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4" fontId="2" fillId="0" borderId="0" applyFont="0" applyFill="0" applyBorder="0" applyAlignment="0" applyProtection="0"/>
    <xf numFmtId="0" fontId="6" fillId="0" borderId="0"/>
    <xf numFmtId="0" fontId="2" fillId="0" borderId="0"/>
    <xf numFmtId="0" fontId="6" fillId="0" borderId="0"/>
    <xf numFmtId="0" fontId="2" fillId="0" borderId="0"/>
    <xf numFmtId="0" fontId="2" fillId="0" borderId="0"/>
    <xf numFmtId="0" fontId="2" fillId="0" borderId="0"/>
    <xf numFmtId="0" fontId="2" fillId="0" borderId="0"/>
    <xf numFmtId="0" fontId="6" fillId="0" borderId="0"/>
    <xf numFmtId="0" fontId="6" fillId="0" borderId="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1" fillId="0" borderId="0"/>
    <xf numFmtId="0" fontId="1" fillId="0" borderId="0"/>
    <xf numFmtId="0" fontId="1" fillId="0" borderId="0"/>
    <xf numFmtId="0" fontId="1" fillId="0" borderId="0"/>
  </cellStyleXfs>
  <cellXfs count="29">
    <xf numFmtId="0" fontId="0" fillId="0" borderId="0" xfId="0"/>
    <xf numFmtId="0" fontId="4" fillId="0" borderId="0" xfId="9" applyFont="1" applyAlignment="1">
      <alignment vertical="top" wrapText="1"/>
    </xf>
    <xf numFmtId="4" fontId="4" fillId="0" borderId="0" xfId="9" applyNumberFormat="1" applyFont="1" applyAlignment="1">
      <alignment vertical="top"/>
    </xf>
    <xf numFmtId="4" fontId="4" fillId="0" borderId="0" xfId="9" applyNumberFormat="1" applyFont="1" applyAlignment="1" applyProtection="1">
      <alignment vertical="top"/>
      <protection locked="0"/>
    </xf>
    <xf numFmtId="0" fontId="4" fillId="0" borderId="0" xfId="9" applyFont="1" applyAlignment="1" applyProtection="1">
      <alignment vertical="top"/>
      <protection locked="0"/>
    </xf>
    <xf numFmtId="0" fontId="4" fillId="0" borderId="0" xfId="9" applyFont="1" applyAlignment="1" applyProtection="1">
      <alignment vertical="top" wrapText="1"/>
      <protection locked="0"/>
    </xf>
    <xf numFmtId="0" fontId="2" fillId="0" borderId="0" xfId="9" applyAlignment="1" applyProtection="1">
      <alignment horizontal="left" vertical="top" indent="1"/>
      <protection locked="0"/>
    </xf>
    <xf numFmtId="4" fontId="3" fillId="2" borderId="5" xfId="9" applyNumberFormat="1" applyFont="1" applyFill="1" applyBorder="1" applyProtection="1">
      <protection locked="0"/>
    </xf>
    <xf numFmtId="4" fontId="4" fillId="2" borderId="5" xfId="9" applyNumberFormat="1" applyFont="1" applyFill="1" applyBorder="1" applyAlignment="1" applyProtection="1">
      <alignment vertical="top"/>
      <protection locked="0"/>
    </xf>
    <xf numFmtId="4" fontId="4" fillId="0" borderId="5" xfId="9" applyNumberFormat="1" applyFont="1" applyFill="1" applyBorder="1" applyAlignment="1" applyProtection="1">
      <alignment vertical="top"/>
      <protection locked="0"/>
    </xf>
    <xf numFmtId="4" fontId="3" fillId="0" borderId="5" xfId="9" applyNumberFormat="1" applyFont="1" applyFill="1" applyBorder="1" applyProtection="1">
      <protection locked="0"/>
    </xf>
    <xf numFmtId="4" fontId="4" fillId="2" borderId="5" xfId="9" applyNumberFormat="1" applyFont="1" applyFill="1" applyBorder="1" applyProtection="1">
      <protection locked="0"/>
    </xf>
    <xf numFmtId="4" fontId="4" fillId="0" borderId="5" xfId="9" applyNumberFormat="1" applyFont="1" applyFill="1" applyBorder="1" applyProtection="1">
      <protection locked="0"/>
    </xf>
    <xf numFmtId="0" fontId="3" fillId="3" borderId="4" xfId="9" applyFont="1" applyFill="1" applyBorder="1" applyAlignment="1">
      <alignment horizontal="center" vertical="center" wrapText="1"/>
    </xf>
    <xf numFmtId="166" fontId="3" fillId="3" borderId="4" xfId="3" applyNumberFormat="1" applyFont="1" applyFill="1" applyBorder="1" applyAlignment="1">
      <alignment horizontal="center" vertical="center" wrapText="1"/>
    </xf>
    <xf numFmtId="0" fontId="3" fillId="0" borderId="6" xfId="9" applyFont="1" applyBorder="1" applyAlignment="1">
      <alignment horizontal="center" vertical="center" wrapText="1"/>
    </xf>
    <xf numFmtId="166" fontId="4" fillId="0" borderId="6" xfId="3" applyNumberFormat="1" applyFont="1" applyBorder="1" applyAlignment="1">
      <alignment horizontal="center" vertical="center" wrapText="1"/>
    </xf>
    <xf numFmtId="0" fontId="3" fillId="0" borderId="5" xfId="9" applyFont="1" applyBorder="1" applyAlignment="1">
      <alignment horizontal="left" vertical="top" wrapText="1" indent="1"/>
    </xf>
    <xf numFmtId="0" fontId="4" fillId="0" borderId="5" xfId="9" applyFont="1" applyBorder="1" applyAlignment="1">
      <alignment horizontal="left" vertical="top" wrapText="1" indent="2"/>
    </xf>
    <xf numFmtId="0" fontId="4" fillId="0" borderId="5" xfId="9" applyFont="1" applyBorder="1" applyAlignment="1">
      <alignment horizontal="left" vertical="top" wrapText="1" indent="1"/>
    </xf>
    <xf numFmtId="166" fontId="4" fillId="0" borderId="5" xfId="3" applyNumberFormat="1" applyFont="1" applyBorder="1" applyAlignment="1">
      <alignment horizontal="center" vertical="center" wrapText="1"/>
    </xf>
    <xf numFmtId="4" fontId="4" fillId="0" borderId="5" xfId="9" applyNumberFormat="1" applyFont="1" applyBorder="1" applyProtection="1">
      <protection locked="0"/>
    </xf>
    <xf numFmtId="4" fontId="3" fillId="0" borderId="5" xfId="9" applyNumberFormat="1" applyFont="1" applyBorder="1" applyProtection="1">
      <protection locked="0"/>
    </xf>
    <xf numFmtId="0" fontId="3" fillId="0" borderId="5" xfId="9" applyFont="1" applyBorder="1" applyAlignment="1">
      <alignment vertical="top" wrapText="1"/>
    </xf>
    <xf numFmtId="0" fontId="3" fillId="0" borderId="7" xfId="9" applyFont="1" applyBorder="1" applyAlignment="1">
      <alignment horizontal="left" vertical="top" wrapText="1" indent="1"/>
    </xf>
    <xf numFmtId="4" fontId="3" fillId="0" borderId="7" xfId="9" applyNumberFormat="1" applyFont="1" applyBorder="1" applyAlignment="1" applyProtection="1">
      <alignment vertical="center"/>
      <protection locked="0"/>
    </xf>
    <xf numFmtId="0" fontId="7" fillId="4" borderId="2" xfId="9" applyFont="1" applyFill="1" applyBorder="1" applyAlignment="1" applyProtection="1">
      <alignment horizontal="center" vertical="center" wrapText="1"/>
      <protection locked="0"/>
    </xf>
    <xf numFmtId="0" fontId="7" fillId="4" borderId="1" xfId="9" applyFont="1" applyFill="1" applyBorder="1" applyAlignment="1" applyProtection="1">
      <alignment horizontal="center" vertical="center" wrapText="1"/>
      <protection locked="0"/>
    </xf>
    <xf numFmtId="0" fontId="7" fillId="4" borderId="3" xfId="9" applyFont="1" applyFill="1" applyBorder="1" applyAlignment="1" applyProtection="1">
      <alignment horizontal="center" vertical="center" wrapText="1"/>
      <protection locked="0"/>
    </xf>
  </cellXfs>
  <cellStyles count="26">
    <cellStyle name="=C:\WINNT\SYSTEM32\COMMAND.COM" xfId="1" xr:uid="{00000000-0005-0000-0000-000000000000}"/>
    <cellStyle name="Euro" xfId="2" xr:uid="{00000000-0005-0000-0000-000001000000}"/>
    <cellStyle name="Millares 2" xfId="3" xr:uid="{00000000-0005-0000-0000-000002000000}"/>
    <cellStyle name="Millares 2 2" xfId="4" xr:uid="{00000000-0005-0000-0000-000003000000}"/>
    <cellStyle name="Millares 2 2 2" xfId="18" xr:uid="{00000000-0005-0000-0000-000004000000}"/>
    <cellStyle name="Millares 2 3" xfId="5" xr:uid="{00000000-0005-0000-0000-000005000000}"/>
    <cellStyle name="Millares 2 3 2" xfId="19" xr:uid="{00000000-0005-0000-0000-000006000000}"/>
    <cellStyle name="Millares 2 4" xfId="17" xr:uid="{00000000-0005-0000-0000-000007000000}"/>
    <cellStyle name="Millares 3" xfId="6" xr:uid="{00000000-0005-0000-0000-000008000000}"/>
    <cellStyle name="Millares 3 2" xfId="20" xr:uid="{00000000-0005-0000-0000-000009000000}"/>
    <cellStyle name="Moneda 2" xfId="7" xr:uid="{00000000-0005-0000-0000-00000A000000}"/>
    <cellStyle name="Moneda 2 2" xfId="21" xr:uid="{00000000-0005-0000-0000-00000B000000}"/>
    <cellStyle name="Normal" xfId="0" builtinId="0"/>
    <cellStyle name="Normal 2" xfId="8" xr:uid="{00000000-0005-0000-0000-00000D000000}"/>
    <cellStyle name="Normal 2 2" xfId="9" xr:uid="{00000000-0005-0000-0000-00000E000000}"/>
    <cellStyle name="Normal 2 3" xfId="22" xr:uid="{00000000-0005-0000-0000-00000F000000}"/>
    <cellStyle name="Normal 3" xfId="10" xr:uid="{00000000-0005-0000-0000-000010000000}"/>
    <cellStyle name="Normal 3 2" xfId="23" xr:uid="{00000000-0005-0000-0000-000011000000}"/>
    <cellStyle name="Normal 4" xfId="11" xr:uid="{00000000-0005-0000-0000-000012000000}"/>
    <cellStyle name="Normal 4 2" xfId="12" xr:uid="{00000000-0005-0000-0000-000013000000}"/>
    <cellStyle name="Normal 5" xfId="13" xr:uid="{00000000-0005-0000-0000-000014000000}"/>
    <cellStyle name="Normal 5 2" xfId="14" xr:uid="{00000000-0005-0000-0000-000015000000}"/>
    <cellStyle name="Normal 6" xfId="15" xr:uid="{00000000-0005-0000-0000-000016000000}"/>
    <cellStyle name="Normal 6 2" xfId="16" xr:uid="{00000000-0005-0000-0000-000017000000}"/>
    <cellStyle name="Normal 6 2 2" xfId="25" xr:uid="{00000000-0005-0000-0000-000018000000}"/>
    <cellStyle name="Normal 6 3" xfId="24" xr:uid="{00000000-0005-0000-0000-00001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0</xdr:col>
      <xdr:colOff>1657350</xdr:colOff>
      <xdr:row>44</xdr:row>
      <xdr:rowOff>95250</xdr:rowOff>
    </xdr:from>
    <xdr:to>
      <xdr:col>4</xdr:col>
      <xdr:colOff>647700</xdr:colOff>
      <xdr:row>48</xdr:row>
      <xdr:rowOff>9525</xdr:rowOff>
    </xdr:to>
    <xdr:pic>
      <xdr:nvPicPr>
        <xdr:cNvPr id="2" name="Imagen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7350" y="7886700"/>
          <a:ext cx="5867400" cy="485775"/>
        </a:xfrm>
        <a:prstGeom prst="rect">
          <a:avLst/>
        </a:prstGeom>
      </xdr:spPr>
    </xdr:pic>
    <xdr:clientData/>
  </xdr:twoCellAnchor>
  <xdr:twoCellAnchor editAs="oneCell">
    <xdr:from>
      <xdr:col>0</xdr:col>
      <xdr:colOff>400050</xdr:colOff>
      <xdr:row>0</xdr:row>
      <xdr:rowOff>66675</xdr:rowOff>
    </xdr:from>
    <xdr:to>
      <xdr:col>0</xdr:col>
      <xdr:colOff>790575</xdr:colOff>
      <xdr:row>0</xdr:row>
      <xdr:rowOff>510037</xdr:rowOff>
    </xdr:to>
    <xdr:pic>
      <xdr:nvPicPr>
        <xdr:cNvPr id="3" name="Imagen 2" descr="Escudocomonfort2.jpg (413×534)">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0050" y="66675"/>
          <a:ext cx="390525" cy="4433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4</xdr:col>
      <xdr:colOff>771525</xdr:colOff>
      <xdr:row>0</xdr:row>
      <xdr:rowOff>76200</xdr:rowOff>
    </xdr:from>
    <xdr:ext cx="819150" cy="447675"/>
    <xdr:pic>
      <xdr:nvPicPr>
        <xdr:cNvPr id="4" name="Imagen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648575" y="76200"/>
          <a:ext cx="819150" cy="447675"/>
        </a:xfrm>
        <a:prstGeom prst="rect">
          <a:avLst/>
        </a:prstGeom>
        <a:solidFill>
          <a:srgbClr val="990033"/>
        </a:solidFill>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0"/>
  <sheetViews>
    <sheetView tabSelected="1" zoomScaleNormal="100" workbookViewId="0">
      <selection sqref="A1:F1"/>
    </sheetView>
  </sheetViews>
  <sheetFormatPr baseColWidth="10" defaultColWidth="12" defaultRowHeight="10.199999999999999" x14ac:dyDescent="0.2"/>
  <cols>
    <col min="1" max="1" width="57.85546875" style="5" customWidth="1"/>
    <col min="2" max="5" width="20.85546875" style="3" customWidth="1"/>
    <col min="6" max="6" width="18.28515625" style="3" customWidth="1"/>
    <col min="7" max="16384" width="12" style="4"/>
  </cols>
  <sheetData>
    <row r="1" spans="1:6" ht="45" customHeight="1" x14ac:dyDescent="0.2">
      <c r="A1" s="26" t="s">
        <v>17</v>
      </c>
      <c r="B1" s="27"/>
      <c r="C1" s="27"/>
      <c r="D1" s="27"/>
      <c r="E1" s="27"/>
      <c r="F1" s="28"/>
    </row>
    <row r="2" spans="1:6" s="5" customFormat="1" ht="60.75" customHeight="1" x14ac:dyDescent="0.2">
      <c r="A2" s="13" t="s">
        <v>3</v>
      </c>
      <c r="B2" s="14" t="s">
        <v>11</v>
      </c>
      <c r="C2" s="14" t="s">
        <v>12</v>
      </c>
      <c r="D2" s="14" t="s">
        <v>13</v>
      </c>
      <c r="E2" s="14" t="s">
        <v>5</v>
      </c>
      <c r="F2" s="14" t="s">
        <v>14</v>
      </c>
    </row>
    <row r="3" spans="1:6" s="5" customFormat="1" ht="11.25" customHeight="1" x14ac:dyDescent="0.2">
      <c r="A3" s="15"/>
      <c r="B3" s="16"/>
      <c r="C3" s="16"/>
      <c r="D3" s="16"/>
      <c r="E3" s="16"/>
      <c r="F3" s="16"/>
    </row>
    <row r="4" spans="1:6" ht="11.25" customHeight="1" x14ac:dyDescent="0.2">
      <c r="A4" s="17" t="s">
        <v>19</v>
      </c>
      <c r="B4" s="10">
        <v>-7525.28</v>
      </c>
      <c r="C4" s="11"/>
      <c r="D4" s="11"/>
      <c r="E4" s="11"/>
      <c r="F4" s="10">
        <v>-7525.28</v>
      </c>
    </row>
    <row r="5" spans="1:6" ht="11.25" customHeight="1" x14ac:dyDescent="0.2">
      <c r="A5" s="18" t="s">
        <v>0</v>
      </c>
      <c r="B5" s="12">
        <v>-7525.28</v>
      </c>
      <c r="C5" s="11"/>
      <c r="D5" s="11"/>
      <c r="E5" s="11"/>
      <c r="F5" s="12">
        <v>-7525.28</v>
      </c>
    </row>
    <row r="6" spans="1:6" ht="11.25" customHeight="1" x14ac:dyDescent="0.2">
      <c r="A6" s="18" t="s">
        <v>4</v>
      </c>
      <c r="B6" s="12">
        <v>0</v>
      </c>
      <c r="C6" s="11"/>
      <c r="D6" s="11"/>
      <c r="E6" s="11"/>
      <c r="F6" s="12">
        <v>0</v>
      </c>
    </row>
    <row r="7" spans="1:6" ht="11.25" customHeight="1" x14ac:dyDescent="0.2">
      <c r="A7" s="18" t="s">
        <v>6</v>
      </c>
      <c r="B7" s="12">
        <v>0</v>
      </c>
      <c r="C7" s="11"/>
      <c r="D7" s="11"/>
      <c r="E7" s="11"/>
      <c r="F7" s="12">
        <v>0</v>
      </c>
    </row>
    <row r="8" spans="1:6" ht="11.25" customHeight="1" x14ac:dyDescent="0.2">
      <c r="A8" s="19"/>
      <c r="B8" s="20"/>
      <c r="C8" s="20"/>
      <c r="D8" s="21"/>
      <c r="E8" s="20"/>
      <c r="F8" s="22"/>
    </row>
    <row r="9" spans="1:6" ht="11.25" customHeight="1" x14ac:dyDescent="0.2">
      <c r="A9" s="17" t="s">
        <v>20</v>
      </c>
      <c r="B9" s="11"/>
      <c r="C9" s="22">
        <f>SUM(C11:C14)</f>
        <v>5682494.5899999999</v>
      </c>
      <c r="D9" s="22">
        <f>D10</f>
        <v>1438944.54</v>
      </c>
      <c r="E9" s="11"/>
      <c r="F9" s="22">
        <f>SUM(F10:F14)</f>
        <v>7121439.1299999999</v>
      </c>
    </row>
    <row r="10" spans="1:6" ht="11.25" customHeight="1" x14ac:dyDescent="0.2">
      <c r="A10" s="18" t="s">
        <v>7</v>
      </c>
      <c r="B10" s="11"/>
      <c r="C10" s="11"/>
      <c r="D10" s="12">
        <v>1438944.54</v>
      </c>
      <c r="E10" s="11"/>
      <c r="F10" s="12">
        <v>1438944.54</v>
      </c>
    </row>
    <row r="11" spans="1:6" ht="11.25" customHeight="1" x14ac:dyDescent="0.2">
      <c r="A11" s="18" t="s">
        <v>8</v>
      </c>
      <c r="B11" s="11"/>
      <c r="C11" s="12">
        <v>5682494.5899999999</v>
      </c>
      <c r="D11" s="11"/>
      <c r="E11" s="11"/>
      <c r="F11" s="12">
        <v>5682494.5899999999</v>
      </c>
    </row>
    <row r="12" spans="1:6" ht="11.25" customHeight="1" x14ac:dyDescent="0.2">
      <c r="A12" s="18" t="s">
        <v>16</v>
      </c>
      <c r="B12" s="11"/>
      <c r="C12" s="12">
        <v>0</v>
      </c>
      <c r="D12" s="11"/>
      <c r="E12" s="11"/>
      <c r="F12" s="12">
        <v>0</v>
      </c>
    </row>
    <row r="13" spans="1:6" ht="11.25" customHeight="1" x14ac:dyDescent="0.2">
      <c r="A13" s="18" t="s">
        <v>1</v>
      </c>
      <c r="B13" s="11"/>
      <c r="C13" s="12">
        <v>0</v>
      </c>
      <c r="D13" s="11"/>
      <c r="E13" s="11"/>
      <c r="F13" s="12">
        <v>0</v>
      </c>
    </row>
    <row r="14" spans="1:6" ht="11.25" customHeight="1" x14ac:dyDescent="0.2">
      <c r="A14" s="18" t="s">
        <v>2</v>
      </c>
      <c r="B14" s="11"/>
      <c r="C14" s="12">
        <v>0</v>
      </c>
      <c r="D14" s="11"/>
      <c r="E14" s="11"/>
      <c r="F14" s="12">
        <v>0</v>
      </c>
    </row>
    <row r="15" spans="1:6" ht="11.25" customHeight="1" x14ac:dyDescent="0.2">
      <c r="A15" s="19"/>
      <c r="B15" s="20"/>
      <c r="C15" s="20"/>
      <c r="D15" s="20"/>
      <c r="E15" s="20"/>
      <c r="F15" s="20"/>
    </row>
    <row r="16" spans="1:6" ht="20.399999999999999" x14ac:dyDescent="0.2">
      <c r="A16" s="17" t="s">
        <v>18</v>
      </c>
      <c r="B16" s="11"/>
      <c r="C16" s="11"/>
      <c r="D16" s="11"/>
      <c r="E16" s="10">
        <v>0</v>
      </c>
      <c r="F16" s="10">
        <v>0</v>
      </c>
    </row>
    <row r="17" spans="1:6" ht="11.25" customHeight="1" x14ac:dyDescent="0.2">
      <c r="A17" s="18" t="s">
        <v>9</v>
      </c>
      <c r="B17" s="11"/>
      <c r="C17" s="11"/>
      <c r="D17" s="11"/>
      <c r="E17" s="12">
        <v>0</v>
      </c>
      <c r="F17" s="12">
        <v>0</v>
      </c>
    </row>
    <row r="18" spans="1:6" ht="11.25" customHeight="1" x14ac:dyDescent="0.2">
      <c r="A18" s="18" t="s">
        <v>10</v>
      </c>
      <c r="B18" s="11"/>
      <c r="C18" s="11"/>
      <c r="D18" s="11"/>
      <c r="E18" s="12">
        <v>0</v>
      </c>
      <c r="F18" s="12">
        <v>0</v>
      </c>
    </row>
    <row r="19" spans="1:6" ht="11.25" customHeight="1" x14ac:dyDescent="0.2">
      <c r="A19" s="19"/>
      <c r="B19" s="20"/>
      <c r="C19" s="20"/>
      <c r="D19" s="20"/>
      <c r="E19" s="20"/>
      <c r="F19" s="20"/>
    </row>
    <row r="20" spans="1:6" ht="11.25" customHeight="1" x14ac:dyDescent="0.2">
      <c r="A20" s="17" t="s">
        <v>21</v>
      </c>
      <c r="B20" s="10">
        <f>B4</f>
        <v>-7525.28</v>
      </c>
      <c r="C20" s="10">
        <f>C9</f>
        <v>5682494.5899999999</v>
      </c>
      <c r="D20" s="10">
        <f>D9</f>
        <v>1438944.54</v>
      </c>
      <c r="E20" s="10">
        <f>E16</f>
        <v>0</v>
      </c>
      <c r="F20" s="10">
        <f>B20+C20+D20+E20</f>
        <v>7113913.8499999996</v>
      </c>
    </row>
    <row r="21" spans="1:6" ht="11.25" customHeight="1" x14ac:dyDescent="0.2">
      <c r="A21" s="23"/>
      <c r="B21" s="20"/>
      <c r="C21" s="20"/>
      <c r="D21" s="20"/>
      <c r="E21" s="20"/>
      <c r="F21" s="20"/>
    </row>
    <row r="22" spans="1:6" ht="11.25" customHeight="1" x14ac:dyDescent="0.2">
      <c r="A22" s="17" t="s">
        <v>22</v>
      </c>
      <c r="B22" s="10">
        <f>SUM(B23:B25)</f>
        <v>0</v>
      </c>
      <c r="C22" s="11"/>
      <c r="D22" s="11"/>
      <c r="E22" s="7"/>
      <c r="F22" s="10">
        <f>SUM(F23:F25)</f>
        <v>0</v>
      </c>
    </row>
    <row r="23" spans="1:6" ht="11.25" customHeight="1" x14ac:dyDescent="0.2">
      <c r="A23" s="18" t="s">
        <v>0</v>
      </c>
      <c r="B23" s="12">
        <v>0</v>
      </c>
      <c r="C23" s="11"/>
      <c r="D23" s="11"/>
      <c r="E23" s="11"/>
      <c r="F23" s="12">
        <v>0</v>
      </c>
    </row>
    <row r="24" spans="1:6" ht="11.25" customHeight="1" x14ac:dyDescent="0.2">
      <c r="A24" s="18" t="s">
        <v>4</v>
      </c>
      <c r="B24" s="12">
        <v>0</v>
      </c>
      <c r="C24" s="11"/>
      <c r="D24" s="11"/>
      <c r="E24" s="11"/>
      <c r="F24" s="12">
        <v>0</v>
      </c>
    </row>
    <row r="25" spans="1:6" ht="11.25" customHeight="1" x14ac:dyDescent="0.2">
      <c r="A25" s="18" t="s">
        <v>6</v>
      </c>
      <c r="B25" s="12">
        <v>0</v>
      </c>
      <c r="C25" s="11"/>
      <c r="D25" s="11"/>
      <c r="E25" s="11"/>
      <c r="F25" s="12">
        <v>0</v>
      </c>
    </row>
    <row r="26" spans="1:6" ht="11.25" customHeight="1" x14ac:dyDescent="0.2">
      <c r="A26" s="19"/>
      <c r="B26" s="20"/>
      <c r="C26" s="20"/>
      <c r="D26" s="20"/>
      <c r="E26" s="20"/>
      <c r="F26" s="20"/>
    </row>
    <row r="27" spans="1:6" ht="20.399999999999999" x14ac:dyDescent="0.2">
      <c r="A27" s="17" t="s">
        <v>23</v>
      </c>
      <c r="B27" s="11"/>
      <c r="C27" s="10">
        <f>C29</f>
        <v>1438944.54</v>
      </c>
      <c r="D27" s="10">
        <f>D28+D29</f>
        <v>1246.7900000000373</v>
      </c>
      <c r="E27" s="7"/>
      <c r="F27" s="10">
        <f>SUM(F28:F32)</f>
        <v>1440191.33</v>
      </c>
    </row>
    <row r="28" spans="1:6" ht="11.25" customHeight="1" x14ac:dyDescent="0.2">
      <c r="A28" s="18" t="s">
        <v>7</v>
      </c>
      <c r="B28" s="11"/>
      <c r="C28" s="11"/>
      <c r="D28" s="12">
        <v>1440191.33</v>
      </c>
      <c r="E28" s="11"/>
      <c r="F28" s="12">
        <v>1440191.33</v>
      </c>
    </row>
    <row r="29" spans="1:6" ht="11.25" customHeight="1" x14ac:dyDescent="0.2">
      <c r="A29" s="18" t="s">
        <v>8</v>
      </c>
      <c r="B29" s="11"/>
      <c r="C29" s="12">
        <v>1438944.54</v>
      </c>
      <c r="D29" s="12">
        <v>-1438944.54</v>
      </c>
      <c r="E29" s="11"/>
      <c r="F29" s="12">
        <v>0</v>
      </c>
    </row>
    <row r="30" spans="1:6" ht="11.25" customHeight="1" x14ac:dyDescent="0.2">
      <c r="A30" s="18" t="s">
        <v>16</v>
      </c>
      <c r="B30" s="11"/>
      <c r="C30" s="8"/>
      <c r="D30" s="9">
        <v>0</v>
      </c>
      <c r="E30" s="8"/>
      <c r="F30" s="12">
        <v>0</v>
      </c>
    </row>
    <row r="31" spans="1:6" ht="11.25" customHeight="1" x14ac:dyDescent="0.2">
      <c r="A31" s="18" t="s">
        <v>1</v>
      </c>
      <c r="B31" s="11"/>
      <c r="C31" s="8"/>
      <c r="D31" s="9">
        <v>0</v>
      </c>
      <c r="E31" s="8"/>
      <c r="F31" s="12">
        <v>0</v>
      </c>
    </row>
    <row r="32" spans="1:6" ht="11.25" customHeight="1" x14ac:dyDescent="0.2">
      <c r="A32" s="18" t="s">
        <v>2</v>
      </c>
      <c r="B32" s="11"/>
      <c r="C32" s="8"/>
      <c r="D32" s="9">
        <v>0</v>
      </c>
      <c r="E32" s="8"/>
      <c r="F32" s="12">
        <v>0</v>
      </c>
    </row>
    <row r="33" spans="1:6" ht="11.25" customHeight="1" x14ac:dyDescent="0.2">
      <c r="A33" s="19"/>
      <c r="B33" s="20"/>
      <c r="C33" s="20"/>
      <c r="D33" s="20"/>
      <c r="E33" s="20"/>
      <c r="F33" s="20"/>
    </row>
    <row r="34" spans="1:6" ht="20.399999999999999" x14ac:dyDescent="0.2">
      <c r="A34" s="17" t="s">
        <v>24</v>
      </c>
      <c r="B34" s="11"/>
      <c r="C34" s="11"/>
      <c r="D34" s="11"/>
      <c r="E34" s="10">
        <f>SUM(E35:E36)</f>
        <v>0</v>
      </c>
      <c r="F34" s="10">
        <f>SUM(F35:F36)</f>
        <v>0</v>
      </c>
    </row>
    <row r="35" spans="1:6" ht="11.25" customHeight="1" x14ac:dyDescent="0.2">
      <c r="A35" s="18" t="s">
        <v>9</v>
      </c>
      <c r="B35" s="11"/>
      <c r="C35" s="11"/>
      <c r="D35" s="11"/>
      <c r="E35" s="12">
        <v>0</v>
      </c>
      <c r="F35" s="12">
        <v>0</v>
      </c>
    </row>
    <row r="36" spans="1:6" ht="11.25" customHeight="1" x14ac:dyDescent="0.2">
      <c r="A36" s="18" t="s">
        <v>10</v>
      </c>
      <c r="B36" s="11"/>
      <c r="C36" s="11"/>
      <c r="D36" s="11"/>
      <c r="E36" s="12">
        <v>0</v>
      </c>
      <c r="F36" s="12">
        <v>0</v>
      </c>
    </row>
    <row r="37" spans="1:6" ht="11.25" customHeight="1" x14ac:dyDescent="0.2">
      <c r="A37" s="19"/>
      <c r="B37" s="20"/>
      <c r="C37" s="20"/>
      <c r="D37" s="20"/>
      <c r="E37" s="20"/>
      <c r="F37" s="20"/>
    </row>
    <row r="38" spans="1:6" ht="11.25" customHeight="1" x14ac:dyDescent="0.2">
      <c r="A38" s="24" t="s">
        <v>25</v>
      </c>
      <c r="B38" s="25">
        <f>B20+B22</f>
        <v>-7525.28</v>
      </c>
      <c r="C38" s="25">
        <f>C20+C27</f>
        <v>7121439.1299999999</v>
      </c>
      <c r="D38" s="25">
        <f>D20+D27</f>
        <v>1440191.33</v>
      </c>
      <c r="E38" s="25">
        <f>E20+E34</f>
        <v>0</v>
      </c>
      <c r="F38" s="25">
        <f>B38+C38+D38</f>
        <v>8554105.1799999997</v>
      </c>
    </row>
    <row r="39" spans="1:6" x14ac:dyDescent="0.2">
      <c r="A39" s="1"/>
      <c r="B39" s="2"/>
      <c r="C39" s="2"/>
      <c r="D39" s="2"/>
      <c r="E39" s="2"/>
      <c r="F39" s="2"/>
    </row>
    <row r="40" spans="1:6" ht="13.2" x14ac:dyDescent="0.2">
      <c r="A40" s="6" t="s">
        <v>15</v>
      </c>
    </row>
  </sheetData>
  <sheetProtection formatCells="0" formatColumns="0" formatRows="0" autoFilter="0"/>
  <mergeCells count="1">
    <mergeCell ref="A1:F1"/>
  </mergeCells>
  <printOptions horizontalCentered="1"/>
  <pageMargins left="0.70866141732283472" right="0.70866141732283472" top="0.74803149606299213" bottom="0.74803149606299213" header="0.31496062992125984" footer="0.31496062992125984"/>
  <pageSetup scale="8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253613-DBE0-472C-842F-DD28FC0793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C8B9FA32-31FB-4381-9AC8-D1DE6F0FE7A2}">
  <ds:schemaRefs>
    <ds:schemaRef ds:uri="http://schemas.microsoft.com/office/2006/metadata/properties"/>
    <ds:schemaRef ds:uri="http://purl.org/dc/dcmitype/"/>
    <ds:schemaRef ds:uri="http://www.w3.org/XML/1998/namespac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8EE917B0-7513-4FDF-9A8B-82DC6397995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VHP</vt:lpstr>
      <vt:lpstr>VHP!Área_de_impresión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PABLO</cp:lastModifiedBy>
  <cp:lastPrinted>2021-04-19T14:04:00Z</cp:lastPrinted>
  <dcterms:created xsi:type="dcterms:W3CDTF">2012-12-11T20:30:33Z</dcterms:created>
  <dcterms:modified xsi:type="dcterms:W3CDTF">2021-04-22T19:25:23Z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